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9"/>
  <workbookPr showInkAnnotation="0"/>
  <mc:AlternateContent xmlns:mc="http://schemas.openxmlformats.org/markup-compatibility/2006">
    <mc:Choice Requires="x15">
      <x15ac:absPath xmlns:x15ac="http://schemas.microsoft.com/office/spreadsheetml/2010/11/ac" url="/Users/blakejanover/Dropbox (Janover Ventures)/Steve Jones/Templates/"/>
    </mc:Choice>
  </mc:AlternateContent>
  <xr:revisionPtr revIDLastSave="0" documentId="13_ncr:1_{8D063805-6112-E54F-ADE6-502ACB134E2D}" xr6:coauthVersionLast="36" xr6:coauthVersionMax="36" xr10:uidLastSave="{00000000-0000-0000-0000-000000000000}"/>
  <bookViews>
    <workbookView xWindow="5200" yWindow="3220" windowWidth="23600" windowHeight="14320" tabRatio="500" xr2:uid="{00000000-000D-0000-FFFF-FFFF00000000}"/>
  </bookViews>
  <sheets>
    <sheet name="Sources Uses " sheetId="2" r:id="rId1"/>
    <sheet name="Sheet1" sheetId="1" r:id="rId2"/>
  </sheets>
  <definedNames>
    <definedName name="_18_unit_multifamily_construction_plus_commercial_unit_located_____________________________________________________________________________________________at_625_S._10th_Street__Las_Vegas__NV_89101" localSheetId="0">#REF!</definedName>
    <definedName name="_18_unit_multifamily_construction_plus_commercial_unit_located_____________________________________________________________________________________________at_625_S._10th_Street__Las_Vegas__NV_89101">#REF!</definedName>
    <definedName name="_18_unit_multifamily_construction_plus_commercial_unit_located_____________________________________________________________at_625_S._10th_Street__Las_Vegas__NV_89101">#REF!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2" l="1"/>
  <c r="C13" i="2"/>
  <c r="D19" i="2" s="1"/>
  <c r="C5" i="2" s="1"/>
  <c r="D18" i="2" l="1"/>
  <c r="D20" i="2" l="1"/>
  <c r="C18" i="2"/>
  <c r="C6" i="2"/>
  <c r="C7" i="2" s="1"/>
</calcChain>
</file>

<file path=xl/sharedStrings.xml><?xml version="1.0" encoding="utf-8"?>
<sst xmlns="http://schemas.openxmlformats.org/spreadsheetml/2006/main" count="17" uniqueCount="15">
  <si>
    <t xml:space="preserve"> </t>
  </si>
  <si>
    <t>Sources / Uses</t>
  </si>
  <si>
    <t>Sources</t>
  </si>
  <si>
    <t>New Loan</t>
  </si>
  <si>
    <t>Owner Equity</t>
  </si>
  <si>
    <t>Total Sources</t>
  </si>
  <si>
    <t>Uses</t>
  </si>
  <si>
    <t>Purchase of Property</t>
  </si>
  <si>
    <t>Escrows</t>
  </si>
  <si>
    <t>Loan Costs</t>
  </si>
  <si>
    <t>Total Uses</t>
  </si>
  <si>
    <t>Capital Stack</t>
  </si>
  <si>
    <t>LTC %</t>
  </si>
  <si>
    <t>$</t>
  </si>
  <si>
    <t>Total Cost of Acqusition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</si>
</sst>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0">
    <xf numFmtId="0" fontId="0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2"/>
    <xf numFmtId="0" fontId="1" fillId="2" borderId="0" xfId="2" applyFill="1"/>
    <xf numFmtId="164" fontId="0" fillId="2" borderId="0" xfId="3" applyNumberFormat="1" applyFont="1" applyFill="1"/>
    <xf numFmtId="0" fontId="1" fillId="0" borderId="0" xfId="2" applyFont="1"/>
    <xf numFmtId="0" fontId="1" fillId="2" borderId="0" xfId="4" applyFill="1"/>
    <xf numFmtId="0" fontId="2" fillId="3" borderId="1" xfId="4" applyFont="1" applyFill="1" applyBorder="1"/>
    <xf numFmtId="164" fontId="0" fillId="3" borderId="2" xfId="5" applyNumberFormat="1" applyFont="1" applyFill="1" applyBorder="1"/>
    <xf numFmtId="0" fontId="1" fillId="0" borderId="3" xfId="4" applyFont="1" applyBorder="1"/>
    <xf numFmtId="164" fontId="0" fillId="0" borderId="4" xfId="5" applyNumberFormat="1" applyFont="1" applyBorder="1"/>
    <xf numFmtId="0" fontId="1" fillId="0" borderId="5" xfId="4" applyBorder="1"/>
    <xf numFmtId="164" fontId="0" fillId="0" borderId="6" xfId="5" applyNumberFormat="1" applyFont="1" applyBorder="1"/>
    <xf numFmtId="164" fontId="5" fillId="3" borderId="2" xfId="5" applyNumberFormat="1" applyFont="1" applyFill="1" applyBorder="1"/>
    <xf numFmtId="0" fontId="1" fillId="2" borderId="3" xfId="4" applyFill="1" applyBorder="1"/>
    <xf numFmtId="164" fontId="0" fillId="2" borderId="4" xfId="5" applyNumberFormat="1" applyFont="1" applyFill="1" applyBorder="1"/>
    <xf numFmtId="164" fontId="0" fillId="2" borderId="0" xfId="5" applyNumberFormat="1" applyFont="1" applyFill="1"/>
    <xf numFmtId="0" fontId="2" fillId="2" borderId="1" xfId="4" applyFont="1" applyFill="1" applyBorder="1"/>
    <xf numFmtId="0" fontId="2" fillId="2" borderId="7" xfId="4" applyFont="1" applyFill="1" applyBorder="1" applyAlignment="1">
      <alignment horizontal="center"/>
    </xf>
    <xf numFmtId="164" fontId="2" fillId="2" borderId="2" xfId="5" applyNumberFormat="1" applyFont="1" applyFill="1" applyBorder="1" applyAlignment="1">
      <alignment horizontal="center"/>
    </xf>
    <xf numFmtId="0" fontId="1" fillId="2" borderId="0" xfId="2" applyFont="1" applyFill="1"/>
    <xf numFmtId="0" fontId="2" fillId="2" borderId="3" xfId="4" applyFont="1" applyFill="1" applyBorder="1"/>
    <xf numFmtId="9" fontId="1" fillId="2" borderId="0" xfId="6" applyFont="1" applyFill="1" applyBorder="1"/>
    <xf numFmtId="9" fontId="1" fillId="3" borderId="7" xfId="7" applyNumberFormat="1" applyFont="1" applyFill="1" applyBorder="1"/>
    <xf numFmtId="164" fontId="0" fillId="0" borderId="0" xfId="3" applyNumberFormat="1" applyFont="1"/>
    <xf numFmtId="0" fontId="4" fillId="3" borderId="1" xfId="4" applyFont="1" applyFill="1" applyBorder="1" applyAlignment="1">
      <alignment horizontal="center"/>
    </xf>
    <xf numFmtId="0" fontId="4" fillId="3" borderId="7" xfId="4" applyFont="1" applyFill="1" applyBorder="1" applyAlignment="1">
      <alignment horizontal="center"/>
    </xf>
    <xf numFmtId="0" fontId="4" fillId="3" borderId="2" xfId="4" applyFont="1" applyFill="1" applyBorder="1" applyAlignment="1">
      <alignment horizontal="center"/>
    </xf>
    <xf numFmtId="0" fontId="3" fillId="0" borderId="0" xfId="1" applyAlignment="1">
      <alignment horizontal="center"/>
    </xf>
  </cellXfs>
  <cellStyles count="10">
    <cellStyle name="Currency 2" xfId="8" xr:uid="{00000000-0005-0000-0000-000000000000}"/>
    <cellStyle name="Currency 2 2" xfId="3" xr:uid="{00000000-0005-0000-0000-000001000000}"/>
    <cellStyle name="Currency 2 3" xfId="5" xr:uid="{00000000-0005-0000-0000-000002000000}"/>
    <cellStyle name="Normal" xfId="0" builtinId="0"/>
    <cellStyle name="Normal 2" xfId="1" xr:uid="{00000000-0005-0000-0000-000004000000}"/>
    <cellStyle name="Normal 2 2" xfId="2" xr:uid="{00000000-0005-0000-0000-000005000000}"/>
    <cellStyle name="Normal 2 3" xfId="4" xr:uid="{00000000-0005-0000-0000-000006000000}"/>
    <cellStyle name="Percent 2" xfId="7" xr:uid="{00000000-0005-0000-0000-000007000000}"/>
    <cellStyle name="Percent 2 2" xfId="9" xr:uid="{00000000-0005-0000-0000-000008000000}"/>
    <cellStyle name="Percent 2 3" xfId="6" xr:uid="{00000000-0005-0000-0000-000009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101600</xdr:rowOff>
    </xdr:from>
    <xdr:to>
      <xdr:col>1</xdr:col>
      <xdr:colOff>2612390</xdr:colOff>
      <xdr:row>1</xdr:row>
      <xdr:rowOff>38735</xdr:rowOff>
    </xdr:to>
    <xdr:pic>
      <xdr:nvPicPr>
        <xdr:cNvPr id="4" name="Рисунок 9">
          <a:extLst>
            <a:ext uri="{FF2B5EF4-FFF2-40B4-BE49-F238E27FC236}">
              <a16:creationId xmlns:a16="http://schemas.microsoft.com/office/drawing/2014/main" id="{184AB67D-1F20-994C-8746-09AE5363B95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01600"/>
          <a:ext cx="2574290" cy="67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workbookViewId="0">
      <selection activeCell="I10" sqref="I10"/>
    </sheetView>
  </sheetViews>
  <sheetFormatPr baseColWidth="10" defaultRowHeight="16" x14ac:dyDescent="0.2"/>
  <cols>
    <col min="1" max="1" width="4.5" style="1" customWidth="1"/>
    <col min="2" max="2" width="40.33203125" style="1" customWidth="1"/>
    <col min="3" max="3" width="14" style="23" bestFit="1" customWidth="1"/>
    <col min="4" max="4" width="15.5" style="1" customWidth="1"/>
    <col min="5" max="5" width="9.5" style="1" customWidth="1"/>
    <col min="6" max="6" width="2.6640625" style="1" customWidth="1"/>
    <col min="7" max="16384" width="10.83203125" style="1"/>
  </cols>
  <sheetData>
    <row r="1" spans="1:10" ht="58" customHeight="1" x14ac:dyDescent="0.2">
      <c r="A1" s="27"/>
      <c r="B1" s="27"/>
      <c r="C1" s="27"/>
      <c r="D1" s="27"/>
      <c r="E1" s="27"/>
      <c r="F1" s="27"/>
      <c r="G1" s="27"/>
    </row>
    <row r="2" spans="1:10" ht="17" thickBot="1" x14ac:dyDescent="0.25">
      <c r="A2" s="2"/>
      <c r="B2" s="2"/>
      <c r="C2" s="3"/>
      <c r="D2" s="2"/>
      <c r="E2" s="2"/>
      <c r="F2" s="2"/>
      <c r="G2" s="2"/>
      <c r="J2" s="4" t="s">
        <v>0</v>
      </c>
    </row>
    <row r="3" spans="1:10" ht="17" thickBot="1" x14ac:dyDescent="0.25">
      <c r="A3" s="2"/>
      <c r="B3" s="24" t="s">
        <v>1</v>
      </c>
      <c r="C3" s="26"/>
      <c r="D3" s="5"/>
      <c r="E3" s="2"/>
      <c r="F3" s="2"/>
      <c r="G3" s="2"/>
    </row>
    <row r="4" spans="1:10" ht="17" thickBot="1" x14ac:dyDescent="0.25">
      <c r="A4" s="2"/>
      <c r="B4" s="6" t="s">
        <v>2</v>
      </c>
      <c r="C4" s="7"/>
      <c r="D4" s="5"/>
      <c r="E4" s="2"/>
      <c r="F4" s="2"/>
      <c r="G4" s="2"/>
    </row>
    <row r="5" spans="1:10" x14ac:dyDescent="0.2">
      <c r="A5" s="2"/>
      <c r="B5" s="8" t="s">
        <v>3</v>
      </c>
      <c r="C5" s="9">
        <f>D19</f>
        <v>1183125</v>
      </c>
      <c r="D5" s="5"/>
      <c r="E5" s="2"/>
      <c r="F5" s="2"/>
      <c r="G5" s="2"/>
    </row>
    <row r="6" spans="1:10" ht="17" thickBot="1" x14ac:dyDescent="0.25">
      <c r="A6" s="2"/>
      <c r="B6" s="10" t="s">
        <v>4</v>
      </c>
      <c r="C6" s="11">
        <f>D18</f>
        <v>394375</v>
      </c>
      <c r="D6" s="5"/>
      <c r="E6" s="2"/>
      <c r="F6" s="2"/>
      <c r="G6" s="2"/>
    </row>
    <row r="7" spans="1:10" ht="17" thickBot="1" x14ac:dyDescent="0.25">
      <c r="A7" s="2"/>
      <c r="B7" s="6" t="s">
        <v>5</v>
      </c>
      <c r="C7" s="12">
        <f>C5+C6</f>
        <v>1577500</v>
      </c>
      <c r="D7" s="5"/>
      <c r="E7" s="2"/>
      <c r="F7" s="2"/>
      <c r="G7" s="2"/>
    </row>
    <row r="8" spans="1:10" ht="17" thickBot="1" x14ac:dyDescent="0.25">
      <c r="A8" s="2"/>
      <c r="B8" s="13"/>
      <c r="C8" s="14"/>
      <c r="D8" s="5"/>
      <c r="E8" s="2"/>
      <c r="F8" s="2"/>
      <c r="G8" s="2"/>
    </row>
    <row r="9" spans="1:10" ht="17" thickBot="1" x14ac:dyDescent="0.25">
      <c r="A9" s="2"/>
      <c r="B9" s="6" t="s">
        <v>6</v>
      </c>
      <c r="C9" s="7"/>
      <c r="D9" s="5"/>
      <c r="E9" s="2"/>
      <c r="F9" s="2"/>
      <c r="G9" s="2"/>
    </row>
    <row r="10" spans="1:10" x14ac:dyDescent="0.2">
      <c r="A10" s="2"/>
      <c r="B10" s="8" t="s">
        <v>7</v>
      </c>
      <c r="C10" s="9">
        <v>1500000</v>
      </c>
      <c r="D10" s="5"/>
      <c r="E10" s="2"/>
      <c r="F10" s="2"/>
      <c r="G10" s="2"/>
    </row>
    <row r="11" spans="1:10" x14ac:dyDescent="0.2">
      <c r="A11" s="2"/>
      <c r="B11" s="8" t="s">
        <v>8</v>
      </c>
      <c r="C11" s="9">
        <v>25000</v>
      </c>
      <c r="D11" s="5"/>
      <c r="E11" s="2"/>
      <c r="F11" s="2"/>
      <c r="G11" s="2"/>
    </row>
    <row r="12" spans="1:10" ht="17" thickBot="1" x14ac:dyDescent="0.25">
      <c r="A12" s="2"/>
      <c r="B12" s="8" t="s">
        <v>9</v>
      </c>
      <c r="C12" s="9">
        <f>C10*0.035</f>
        <v>52500.000000000007</v>
      </c>
      <c r="D12" s="5"/>
      <c r="E12" s="2"/>
      <c r="F12" s="2"/>
      <c r="G12" s="2"/>
    </row>
    <row r="13" spans="1:10" ht="17" thickBot="1" x14ac:dyDescent="0.25">
      <c r="A13" s="2"/>
      <c r="B13" s="6" t="s">
        <v>10</v>
      </c>
      <c r="C13" s="12">
        <f>SUM(C10:C12)</f>
        <v>1577500</v>
      </c>
      <c r="D13" s="5"/>
      <c r="E13" s="2"/>
      <c r="F13" s="2"/>
      <c r="G13" s="2"/>
    </row>
    <row r="14" spans="1:10" ht="14" customHeight="1" x14ac:dyDescent="0.2">
      <c r="A14" s="2"/>
      <c r="B14" s="5"/>
      <c r="C14" s="15"/>
      <c r="D14" s="5"/>
      <c r="E14" s="2"/>
      <c r="F14" s="2"/>
      <c r="G14" s="2"/>
    </row>
    <row r="15" spans="1:10" ht="16" customHeight="1" thickBot="1" x14ac:dyDescent="0.25">
      <c r="A15" s="2"/>
      <c r="B15" s="5"/>
      <c r="C15" s="5"/>
      <c r="D15" s="5"/>
      <c r="E15" s="2"/>
      <c r="F15" s="2"/>
      <c r="G15" s="2"/>
    </row>
    <row r="16" spans="1:10" ht="17" thickBot="1" x14ac:dyDescent="0.25">
      <c r="A16" s="2"/>
      <c r="B16" s="24" t="s">
        <v>11</v>
      </c>
      <c r="C16" s="25"/>
      <c r="D16" s="26"/>
      <c r="E16" s="2"/>
      <c r="F16" s="2"/>
      <c r="G16" s="2"/>
    </row>
    <row r="17" spans="1:7" ht="17" thickBot="1" x14ac:dyDescent="0.25">
      <c r="A17" s="2"/>
      <c r="B17" s="16"/>
      <c r="C17" s="17" t="s">
        <v>12</v>
      </c>
      <c r="D17" s="18" t="s">
        <v>13</v>
      </c>
      <c r="E17" s="2"/>
      <c r="F17" s="2"/>
      <c r="G17" s="19"/>
    </row>
    <row r="18" spans="1:7" x14ac:dyDescent="0.2">
      <c r="A18" s="2"/>
      <c r="B18" s="20" t="s">
        <v>4</v>
      </c>
      <c r="C18" s="21">
        <f>D18/D20</f>
        <v>0.25</v>
      </c>
      <c r="D18" s="14">
        <f>C13-D19</f>
        <v>394375</v>
      </c>
      <c r="E18" s="2"/>
      <c r="F18" s="2"/>
      <c r="G18" s="2"/>
    </row>
    <row r="19" spans="1:7" ht="17" thickBot="1" x14ac:dyDescent="0.25">
      <c r="A19" s="2"/>
      <c r="B19" s="20" t="s">
        <v>3</v>
      </c>
      <c r="C19" s="21">
        <v>0.75</v>
      </c>
      <c r="D19" s="14">
        <f>C13*C19</f>
        <v>1183125</v>
      </c>
      <c r="E19" s="2"/>
      <c r="F19" s="2"/>
      <c r="G19" s="2"/>
    </row>
    <row r="20" spans="1:7" ht="17" thickBot="1" x14ac:dyDescent="0.25">
      <c r="A20" s="2"/>
      <c r="B20" s="6" t="s">
        <v>14</v>
      </c>
      <c r="C20" s="22"/>
      <c r="D20" s="12">
        <f>D18+D19</f>
        <v>1577500</v>
      </c>
      <c r="E20" s="2"/>
      <c r="F20" s="2"/>
      <c r="G20" s="2"/>
    </row>
    <row r="21" spans="1:7" x14ac:dyDescent="0.2">
      <c r="A21" s="2"/>
      <c r="B21" s="2"/>
      <c r="C21" s="2"/>
      <c r="D21" s="2"/>
      <c r="E21" s="2"/>
      <c r="F21" s="2"/>
      <c r="G21" s="2"/>
    </row>
    <row r="22" spans="1:7" x14ac:dyDescent="0.2">
      <c r="A22" s="2"/>
      <c r="B22" s="2"/>
      <c r="C22" s="3"/>
      <c r="D22" s="2"/>
      <c r="E22" s="2"/>
      <c r="F22" s="2"/>
      <c r="G22" s="2"/>
    </row>
    <row r="23" spans="1:7" x14ac:dyDescent="0.2">
      <c r="A23" s="2"/>
      <c r="B23" s="2"/>
      <c r="C23" s="3"/>
      <c r="D23" s="2"/>
      <c r="E23" s="2"/>
      <c r="F23" s="2"/>
      <c r="G23" s="2"/>
    </row>
  </sheetData>
  <mergeCells count="3">
    <mergeCell ref="B16:D16"/>
    <mergeCell ref="A1:G1"/>
    <mergeCell ref="B3:C3"/>
  </mergeCells>
  <pageMargins left="0.7" right="0.7" top="0.75" bottom="0.75" header="0.3" footer="0.3"/>
  <pageSetup scale="87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Sources Uses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blake janover</cp:lastModifiedBy>
  <dcterms:created xsi:type="dcterms:W3CDTF">2016-09-09T20:30:44Z</dcterms:created>
  <dcterms:modified xsi:type="dcterms:W3CDTF">2019-04-08T19:49:00Z</dcterms:modified>
</cp:coreProperties>
</file>